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CONTABILIDAD 2023\MUNICIPAL\MUNICIPIO TEOTONGO 2023\trasparencia TEO\SEGUNDO TRIMESTRE\REPORTES DE DISCIPLINA FINANCIERA\"/>
    </mc:Choice>
  </mc:AlternateContent>
  <xr:revisionPtr revIDLastSave="0" documentId="13_ncr:1_{0AE89F47-48AB-43CE-AD13-4CC99DF2AB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ificación Funcional (Finali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53" i="1"/>
  <c r="E71" i="1"/>
  <c r="F71" i="1"/>
  <c r="G71" i="1"/>
  <c r="H71" i="1"/>
  <c r="I71" i="1"/>
  <c r="D71" i="1"/>
  <c r="E61" i="1"/>
  <c r="F61" i="1"/>
  <c r="G61" i="1"/>
  <c r="H61" i="1"/>
  <c r="I61" i="1"/>
  <c r="D61" i="1"/>
  <c r="E53" i="1"/>
  <c r="F53" i="1"/>
  <c r="G53" i="1"/>
  <c r="H53" i="1"/>
  <c r="I53" i="1"/>
  <c r="I43" i="1"/>
  <c r="I77" i="1" s="1"/>
  <c r="I44" i="1"/>
  <c r="E43" i="1"/>
  <c r="E77" i="1" s="1"/>
  <c r="F43" i="1"/>
  <c r="F77" i="1" s="1"/>
  <c r="E44" i="1"/>
  <c r="F44" i="1"/>
  <c r="G44" i="1"/>
  <c r="H44" i="1"/>
  <c r="D44" i="1"/>
  <c r="D10" i="1"/>
  <c r="D9" i="1" s="1"/>
  <c r="E9" i="1"/>
  <c r="F9" i="1"/>
  <c r="G9" i="1"/>
  <c r="H9" i="1"/>
  <c r="I9" i="1"/>
  <c r="E10" i="1"/>
  <c r="F10" i="1"/>
  <c r="G10" i="1"/>
  <c r="H10" i="1"/>
  <c r="I10" i="1"/>
  <c r="H43" i="1" l="1"/>
  <c r="H77" i="1" s="1"/>
  <c r="G43" i="1"/>
  <c r="G77" i="1" s="1"/>
  <c r="D77" i="1"/>
</calcChain>
</file>

<file path=xl/sharedStrings.xml><?xml version="1.0" encoding="utf-8"?>
<sst xmlns="http://schemas.openxmlformats.org/spreadsheetml/2006/main" count="81" uniqueCount="49">
  <si>
    <t>MUNICIPIO DE TEOTONGO DISTRITO DE TEPOSCOLULA, OAX.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</si>
  <si>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</si>
  <si>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</si>
  <si>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</si>
  <si>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</si>
  <si>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</si>
  <si>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</si>
  <si>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</si>
  <si>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</si>
  <si>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</si>
  <si>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</si>
  <si>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</si>
  <si>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</si>
  <si>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</si>
  <si>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</si>
  <si>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</si>
  <si>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</si>
  <si>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</si>
  <si>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</si>
  <si>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</si>
  <si>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</si>
  <si>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</si>
  <si>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</si>
  <si>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</si>
  <si>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</si>
  <si>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</si>
  <si>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</si>
  <si>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</si>
  <si>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</si>
  <si>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</si>
  <si>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</si>
  <si>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Laborables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</si>
  <si>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</si>
  <si>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</si>
  <si>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</si>
  <si>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</si>
  <si>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</si>
  <si>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</si>
  <si>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</si>
  <si>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</si>
  <si>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</si>
  <si>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Pública/Costo Financiero de la Deuda</t>
  </si>
  <si>
    <t>d2) Trasferencias,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</si>
  <si>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</si>
  <si>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</si>
  <si>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(II=A+B+C+D+E+F+G+H+I)</t>
  </si>
  <si>
    <t>III. TOTAL DE EGRESOS (III = I + II)</t>
  </si>
  <si>
    <t xml:space="preserve">JUNIO </t>
  </si>
  <si>
    <t>DEL 01 DE ENERO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</si>
</sst>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22" applyNumberFormat="0" applyAlignment="0" applyProtection="0"/>
    <xf numFmtId="0" fontId="12" fillId="7" borderId="23" applyNumberFormat="0" applyAlignment="0" applyProtection="0"/>
    <xf numFmtId="0" fontId="13" fillId="7" borderId="22" applyNumberFormat="0" applyAlignment="0" applyProtection="0"/>
    <xf numFmtId="0" fontId="14" fillId="0" borderId="24" applyNumberFormat="0" applyFill="0" applyAlignment="0" applyProtection="0"/>
    <xf numFmtId="0" fontId="15" fillId="8" borderId="25" applyNumberFormat="0" applyAlignment="0" applyProtection="0"/>
    <xf numFmtId="0" fontId="16" fillId="0" borderId="0" applyNumberFormat="0" applyFill="0" applyBorder="0" applyAlignment="0" applyProtection="0"/>
    <xf numFmtId="0" fontId="3" fillId="9" borderId="26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37">
    <xf numFmtId="0" fontId="0" fillId="0" borderId="0" xfId="0"/>
    <xf numFmtId="0" fontId="1" fillId="2" borderId="5" xfId="0" applyFon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4" fontId="1" fillId="0" borderId="17" xfId="0" applyNumberFormat="1" applyFont="1" applyBorder="1" applyAlignment="1">
      <alignment horizontal="center" wrapText="1"/>
    </xf>
    <xf numFmtId="4" fontId="1" fillId="0" borderId="15" xfId="0" applyNumberFormat="1" applyFont="1" applyBorder="1" applyAlignment="1">
      <alignment horizontal="center" vertical="top" wrapText="1" shrinkToFit="1"/>
    </xf>
    <xf numFmtId="4" fontId="1" fillId="0" borderId="17" xfId="0" applyNumberFormat="1" applyFont="1" applyBorder="1" applyAlignment="1">
      <alignment horizontal="center" vertical="top" wrapText="1" shrinkToFit="1"/>
    </xf>
    <xf numFmtId="2" fontId="2" fillId="0" borderId="17" xfId="0" applyNumberFormat="1" applyFont="1" applyBorder="1" applyAlignment="1">
      <alignment horizontal="center" vertical="top" wrapText="1" shrinkToFit="1"/>
    </xf>
    <xf numFmtId="2" fontId="2" fillId="0" borderId="18" xfId="0" applyNumberFormat="1" applyFont="1" applyBorder="1" applyAlignment="1">
      <alignment horizontal="center" vertical="top" wrapText="1" shrinkToFit="1"/>
    </xf>
    <xf numFmtId="2" fontId="1" fillId="0" borderId="17" xfId="0" applyNumberFormat="1" applyFont="1" applyBorder="1" applyAlignment="1">
      <alignment horizontal="center" vertical="top" wrapText="1" shrinkToFit="1"/>
    </xf>
    <xf numFmtId="2" fontId="1" fillId="0" borderId="18" xfId="0" applyNumberFormat="1" applyFont="1" applyBorder="1" applyAlignment="1">
      <alignment horizontal="center" vertical="top" wrapText="1" shrinkToFi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right" wrapText="1"/>
    </xf>
    <xf numFmtId="4" fontId="2" fillId="0" borderId="28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A5" sqref="A5:I5"/>
    </sheetView>
  </sheetViews>
  <sheetFormatPr baseColWidth="10" defaultColWidth="9.140625" defaultRowHeight="15" x14ac:dyDescent="0.25"/>
  <cols>
    <col min="1" max="1" width="8.85546875" customWidth="1"/>
    <col min="2" max="2" width="16.7109375" customWidth="1"/>
    <col min="3" max="3" width="28.42578125" customWidth="1"/>
    <col min="4" max="4" width="12.28515625" customWidth="1"/>
    <col min="5" max="5" width="11.5703125" customWidth="1"/>
    <col min="6" max="6" width="14.5703125" customWidth="1"/>
    <col min="7" max="7" width="12.5703125" customWidth="1"/>
    <col min="8" max="8" width="11.85546875" customWidth="1"/>
    <col min="9" max="9" width="11.5703125" customWidth="1"/>
  </cols>
  <sheetData>
    <row r="1" spans="1:9" x14ac:dyDescent="0.25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x14ac:dyDescent="0.25">
      <c r="A2" s="25" t="s">
        <v>1</v>
      </c>
      <c r="B2" s="26"/>
      <c r="C2" s="26"/>
      <c r="D2" s="26"/>
      <c r="E2" s="26"/>
      <c r="F2" s="26"/>
      <c r="G2" s="26"/>
      <c r="H2" s="26"/>
      <c r="I2" s="27"/>
    </row>
    <row r="3" spans="1:9" x14ac:dyDescent="0.25">
      <c r="A3" s="25" t="s">
        <v>2</v>
      </c>
      <c r="B3" s="26"/>
      <c r="C3" s="26"/>
      <c r="D3" s="26"/>
      <c r="E3" s="26"/>
      <c r="F3" s="26"/>
      <c r="G3" s="26"/>
      <c r="H3" s="26"/>
      <c r="I3" s="27"/>
    </row>
    <row r="4" spans="1:9" x14ac:dyDescent="0.25">
      <c r="A4" s="25" t="s">
        <v>48</v>
      </c>
      <c r="B4" s="26"/>
      <c r="C4" s="26"/>
      <c r="D4" s="26"/>
      <c r="E4" s="26"/>
      <c r="F4" s="26"/>
      <c r="G4" s="26"/>
      <c r="H4" s="26"/>
      <c r="I4" s="27"/>
    </row>
    <row r="5" spans="1:9" x14ac:dyDescent="0.25">
      <c r="A5" s="28" t="s">
        <v>3</v>
      </c>
      <c r="B5" s="29"/>
      <c r="C5" s="29"/>
      <c r="D5" s="29"/>
      <c r="E5" s="29"/>
      <c r="F5" s="29"/>
      <c r="G5" s="29"/>
      <c r="H5" s="29"/>
      <c r="I5" s="30"/>
    </row>
    <row r="6" spans="1:9" x14ac:dyDescent="0.25">
      <c r="A6" s="19" t="s">
        <v>47</v>
      </c>
      <c r="B6" s="21"/>
      <c r="C6" s="21"/>
      <c r="D6" s="21"/>
      <c r="E6" s="21"/>
      <c r="F6" s="21"/>
      <c r="G6" s="21"/>
      <c r="H6" s="21"/>
      <c r="I6" s="31"/>
    </row>
    <row r="7" spans="1:9" x14ac:dyDescent="0.25">
      <c r="A7" s="22" t="s">
        <v>4</v>
      </c>
      <c r="B7" s="23"/>
      <c r="C7" s="24"/>
      <c r="D7" s="32" t="s">
        <v>5</v>
      </c>
      <c r="E7" s="33"/>
      <c r="F7" s="33"/>
      <c r="G7" s="33"/>
      <c r="H7" s="34"/>
      <c r="I7" s="35" t="s">
        <v>6</v>
      </c>
    </row>
    <row r="8" spans="1:9" ht="34.5" x14ac:dyDescent="0.25">
      <c r="A8" s="28"/>
      <c r="B8" s="29"/>
      <c r="C8" s="30"/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36"/>
    </row>
    <row r="9" spans="1:9" x14ac:dyDescent="0.25">
      <c r="A9" s="19" t="s">
        <v>12</v>
      </c>
      <c r="B9" s="21"/>
      <c r="C9" s="20"/>
      <c r="D9" s="6">
        <f>+D10+D19+D27+D37</f>
        <v>2542849</v>
      </c>
      <c r="E9" s="6">
        <f t="shared" ref="E9:I9" si="0">+E10+E19+E27+E37</f>
        <v>115500</v>
      </c>
      <c r="F9" s="6">
        <f t="shared" si="0"/>
        <v>2658349</v>
      </c>
      <c r="G9" s="6">
        <f t="shared" si="0"/>
        <v>1230659.55</v>
      </c>
      <c r="H9" s="6">
        <f t="shared" si="0"/>
        <v>1230659.55</v>
      </c>
      <c r="I9" s="6">
        <f t="shared" si="0"/>
        <v>1427689.45</v>
      </c>
    </row>
    <row r="10" spans="1:9" x14ac:dyDescent="0.25">
      <c r="A10" s="2"/>
      <c r="B10" s="19" t="s">
        <v>13</v>
      </c>
      <c r="C10" s="20"/>
      <c r="D10" s="7">
        <f>SUM(D11:D18)</f>
        <v>2542849</v>
      </c>
      <c r="E10" s="7">
        <f t="shared" ref="E10:I10" si="1">SUM(E11:E18)</f>
        <v>115500</v>
      </c>
      <c r="F10" s="7">
        <f t="shared" si="1"/>
        <v>2658349</v>
      </c>
      <c r="G10" s="7">
        <f t="shared" si="1"/>
        <v>1230659.55</v>
      </c>
      <c r="H10" s="7">
        <f t="shared" si="1"/>
        <v>1230659.55</v>
      </c>
      <c r="I10" s="7">
        <f t="shared" si="1"/>
        <v>1427689.45</v>
      </c>
    </row>
    <row r="11" spans="1:9" x14ac:dyDescent="0.25">
      <c r="A11" s="2"/>
      <c r="B11" s="3"/>
      <c r="C11" s="4" t="s">
        <v>14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</row>
    <row r="12" spans="1:9" x14ac:dyDescent="0.25">
      <c r="A12" s="2"/>
      <c r="B12" s="3"/>
      <c r="C12" s="4" t="s">
        <v>15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ht="23.25" x14ac:dyDescent="0.25">
      <c r="A13" s="2"/>
      <c r="B13" s="3"/>
      <c r="C13" s="4" t="s">
        <v>16</v>
      </c>
      <c r="D13" s="18">
        <v>1189794.8</v>
      </c>
      <c r="E13" s="18">
        <v>-42865</v>
      </c>
      <c r="F13" s="18">
        <v>1146929.8</v>
      </c>
      <c r="G13" s="18">
        <v>623350.67000000004</v>
      </c>
      <c r="H13" s="18">
        <v>623350.67000000004</v>
      </c>
      <c r="I13" s="18">
        <v>523579.13</v>
      </c>
    </row>
    <row r="14" spans="1:9" x14ac:dyDescent="0.25">
      <c r="A14" s="2"/>
      <c r="B14" s="3"/>
      <c r="C14" s="4" t="s">
        <v>17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ht="23.25" x14ac:dyDescent="0.25">
      <c r="A15" s="2"/>
      <c r="B15" s="3"/>
      <c r="C15" s="4" t="s">
        <v>18</v>
      </c>
      <c r="D15" s="18">
        <v>1329304.2</v>
      </c>
      <c r="E15" s="18">
        <v>182115</v>
      </c>
      <c r="F15" s="18">
        <v>1511419.2</v>
      </c>
      <c r="G15" s="18">
        <v>607308.88</v>
      </c>
      <c r="H15" s="18">
        <v>607308.88</v>
      </c>
      <c r="I15" s="18">
        <v>904110.32</v>
      </c>
    </row>
    <row r="16" spans="1:9" x14ac:dyDescent="0.25">
      <c r="A16" s="2"/>
      <c r="B16" s="3"/>
      <c r="C16" s="4" t="s">
        <v>19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</row>
    <row r="17" spans="1:9" ht="23.25" x14ac:dyDescent="0.25">
      <c r="A17" s="2"/>
      <c r="B17" s="3"/>
      <c r="C17" s="4" t="s">
        <v>20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</row>
    <row r="18" spans="1:9" x14ac:dyDescent="0.25">
      <c r="A18" s="2"/>
      <c r="B18" s="3"/>
      <c r="C18" s="4" t="s">
        <v>21</v>
      </c>
      <c r="D18" s="18">
        <v>23750</v>
      </c>
      <c r="E18" s="18">
        <v>-23750</v>
      </c>
      <c r="F18" s="17">
        <v>0</v>
      </c>
      <c r="G18" s="17">
        <v>0</v>
      </c>
      <c r="H18" s="17">
        <v>0</v>
      </c>
      <c r="I18" s="17">
        <v>0</v>
      </c>
    </row>
    <row r="19" spans="1:9" x14ac:dyDescent="0.25">
      <c r="A19" s="2"/>
      <c r="B19" s="19" t="s">
        <v>22</v>
      </c>
      <c r="C19" s="20"/>
      <c r="D19" s="10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</row>
    <row r="20" spans="1:9" x14ac:dyDescent="0.25">
      <c r="A20" s="2"/>
      <c r="B20" s="3"/>
      <c r="C20" s="4" t="s">
        <v>23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</row>
    <row r="21" spans="1:9" ht="23.25" x14ac:dyDescent="0.25">
      <c r="A21" s="2"/>
      <c r="B21" s="3"/>
      <c r="C21" s="4" t="s">
        <v>24</v>
      </c>
      <c r="D21" s="8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</row>
    <row r="22" spans="1:9" x14ac:dyDescent="0.25">
      <c r="A22" s="2"/>
      <c r="B22" s="3"/>
      <c r="C22" s="4" t="s">
        <v>25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ht="23.25" x14ac:dyDescent="0.25">
      <c r="A23" s="2"/>
      <c r="B23" s="3"/>
      <c r="C23" s="4" t="s">
        <v>26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1:9" x14ac:dyDescent="0.25">
      <c r="A24" s="2"/>
      <c r="B24" s="3"/>
      <c r="C24" s="4" t="s">
        <v>27</v>
      </c>
      <c r="D24" s="8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 x14ac:dyDescent="0.25">
      <c r="A25" s="2"/>
      <c r="B25" s="3"/>
      <c r="C25" s="4" t="s">
        <v>28</v>
      </c>
      <c r="D25" s="8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 x14ac:dyDescent="0.25">
      <c r="A26" s="2"/>
      <c r="B26" s="3"/>
      <c r="C26" s="4" t="s">
        <v>29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25">
      <c r="A27" s="2"/>
      <c r="B27" s="19" t="s">
        <v>30</v>
      </c>
      <c r="C27" s="20"/>
      <c r="D27" s="10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9" ht="23.25" x14ac:dyDescent="0.25">
      <c r="A28" s="2"/>
      <c r="B28" s="3"/>
      <c r="C28" s="4" t="s">
        <v>31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1:9" ht="23.25" x14ac:dyDescent="0.25">
      <c r="A29" s="2"/>
      <c r="B29" s="3"/>
      <c r="C29" s="4" t="s">
        <v>32</v>
      </c>
      <c r="D29" s="8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</row>
    <row r="30" spans="1:9" x14ac:dyDescent="0.25">
      <c r="A30" s="2"/>
      <c r="B30" s="3"/>
      <c r="C30" s="4" t="s">
        <v>33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</row>
    <row r="31" spans="1:9" ht="23.25" x14ac:dyDescent="0.25">
      <c r="A31" s="2"/>
      <c r="B31" s="3"/>
      <c r="C31" s="4" t="s">
        <v>34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x14ac:dyDescent="0.25">
      <c r="A32" s="2"/>
      <c r="B32" s="3"/>
      <c r="C32" s="4" t="s">
        <v>35</v>
      </c>
      <c r="D32" s="8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9" x14ac:dyDescent="0.25">
      <c r="A33" s="2"/>
      <c r="B33" s="3"/>
      <c r="C33" s="4" t="s">
        <v>36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1:9" x14ac:dyDescent="0.25">
      <c r="A34" s="2"/>
      <c r="B34" s="3"/>
      <c r="C34" s="4" t="s">
        <v>37</v>
      </c>
      <c r="D34" s="8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1:9" x14ac:dyDescent="0.25">
      <c r="A35" s="2"/>
      <c r="B35" s="3"/>
      <c r="C35" s="4" t="s">
        <v>38</v>
      </c>
      <c r="D35" s="8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</row>
    <row r="36" spans="1:9" ht="23.25" x14ac:dyDescent="0.25">
      <c r="A36" s="2"/>
      <c r="B36" s="3"/>
      <c r="C36" s="4" t="s">
        <v>39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1:9" x14ac:dyDescent="0.25">
      <c r="A37" s="2"/>
      <c r="B37" s="19" t="s">
        <v>40</v>
      </c>
      <c r="C37" s="20"/>
      <c r="D37" s="10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23.25" x14ac:dyDescent="0.25">
      <c r="A38" s="2"/>
      <c r="B38" s="3"/>
      <c r="C38" s="4" t="s">
        <v>41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</row>
    <row r="39" spans="1:9" ht="34.5" x14ac:dyDescent="0.25">
      <c r="A39" s="2"/>
      <c r="B39" s="3"/>
      <c r="C39" s="4" t="s">
        <v>42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1:9" ht="23.25" x14ac:dyDescent="0.25">
      <c r="A40" s="2"/>
      <c r="B40" s="3"/>
      <c r="C40" s="4" t="s">
        <v>43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</row>
    <row r="41" spans="1:9" ht="23.25" x14ac:dyDescent="0.25">
      <c r="A41" s="2"/>
      <c r="B41" s="3"/>
      <c r="C41" s="4" t="s">
        <v>44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</row>
    <row r="42" spans="1:9" x14ac:dyDescent="0.25">
      <c r="A42" s="12"/>
      <c r="B42" s="12"/>
      <c r="C42" s="12"/>
      <c r="D42" s="13"/>
      <c r="E42" s="14"/>
      <c r="F42" s="14"/>
      <c r="G42" s="14"/>
      <c r="H42" s="14"/>
      <c r="I42" s="14"/>
    </row>
    <row r="43" spans="1:9" x14ac:dyDescent="0.25">
      <c r="A43" s="19" t="s">
        <v>45</v>
      </c>
      <c r="B43" s="21"/>
      <c r="C43" s="20"/>
      <c r="D43" s="7">
        <f>+D44+D53+D61+D71</f>
        <v>4061894.42</v>
      </c>
      <c r="E43" s="7">
        <f t="shared" ref="E43:H43" si="2">+E44+E53+E61+E71</f>
        <v>22000</v>
      </c>
      <c r="F43" s="7">
        <f t="shared" si="2"/>
        <v>4083894.42</v>
      </c>
      <c r="G43" s="7">
        <f t="shared" si="2"/>
        <v>327587.88</v>
      </c>
      <c r="H43" s="7">
        <f t="shared" si="2"/>
        <v>327587.88</v>
      </c>
      <c r="I43" s="7">
        <f>+I44+I53+I61+I71</f>
        <v>3756306.54</v>
      </c>
    </row>
    <row r="44" spans="1:9" x14ac:dyDescent="0.25">
      <c r="A44" s="2"/>
      <c r="B44" s="19" t="s">
        <v>13</v>
      </c>
      <c r="C44" s="20"/>
      <c r="D44" s="7">
        <f>SUM(D45:D52)</f>
        <v>748351.41999999993</v>
      </c>
      <c r="E44" s="7">
        <f t="shared" ref="E44:H44" si="3">SUM(E45:E52)</f>
        <v>130000</v>
      </c>
      <c r="F44" s="7">
        <f t="shared" si="3"/>
        <v>878351.41999999993</v>
      </c>
      <c r="G44" s="7">
        <f t="shared" si="3"/>
        <v>327587.88</v>
      </c>
      <c r="H44" s="7">
        <f t="shared" si="3"/>
        <v>327587.88</v>
      </c>
      <c r="I44" s="7">
        <f>SUM(I45:I52)</f>
        <v>550763.53999999992</v>
      </c>
    </row>
    <row r="45" spans="1:9" x14ac:dyDescent="0.25">
      <c r="A45" s="2"/>
      <c r="B45" s="3"/>
      <c r="C45" s="4" t="s">
        <v>14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</row>
    <row r="46" spans="1:9" x14ac:dyDescent="0.25">
      <c r="A46" s="2"/>
      <c r="B46" s="3"/>
      <c r="C46" s="4" t="s">
        <v>15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</row>
    <row r="47" spans="1:9" ht="23.25" x14ac:dyDescent="0.25">
      <c r="A47" s="2"/>
      <c r="B47" s="3"/>
      <c r="C47" s="4" t="s">
        <v>16</v>
      </c>
      <c r="D47" s="18">
        <v>120000</v>
      </c>
      <c r="E47" s="18">
        <v>178000</v>
      </c>
      <c r="F47" s="18">
        <v>298000</v>
      </c>
      <c r="G47" s="18">
        <v>128042.38</v>
      </c>
      <c r="H47" s="18">
        <v>128042.38</v>
      </c>
      <c r="I47" s="18">
        <v>169957.62</v>
      </c>
    </row>
    <row r="48" spans="1:9" x14ac:dyDescent="0.25">
      <c r="A48" s="2"/>
      <c r="B48" s="3"/>
      <c r="C48" s="4" t="s">
        <v>17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</row>
    <row r="49" spans="1:9" ht="23.25" x14ac:dyDescent="0.25">
      <c r="A49" s="2"/>
      <c r="B49" s="3"/>
      <c r="C49" s="4" t="s">
        <v>18</v>
      </c>
      <c r="D49" s="18">
        <v>68804.92</v>
      </c>
      <c r="E49" s="18">
        <v>57000</v>
      </c>
      <c r="F49" s="18">
        <v>125804.92</v>
      </c>
      <c r="G49" s="18">
        <v>61217.63</v>
      </c>
      <c r="H49" s="18">
        <v>61217.63</v>
      </c>
      <c r="I49" s="18">
        <v>64587.29</v>
      </c>
    </row>
    <row r="50" spans="1:9" x14ac:dyDescent="0.25">
      <c r="A50" s="2"/>
      <c r="B50" s="3"/>
      <c r="C50" s="4" t="s">
        <v>19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</row>
    <row r="51" spans="1:9" ht="23.25" x14ac:dyDescent="0.25">
      <c r="A51" s="2"/>
      <c r="B51" s="3"/>
      <c r="C51" s="4" t="s">
        <v>20</v>
      </c>
      <c r="D51" s="18">
        <v>559546.5</v>
      </c>
      <c r="E51" s="18">
        <v>-202500</v>
      </c>
      <c r="F51" s="18">
        <v>357046.5</v>
      </c>
      <c r="G51" s="18">
        <v>55092.84</v>
      </c>
      <c r="H51" s="18">
        <v>55092.84</v>
      </c>
      <c r="I51" s="18">
        <v>301953.65999999997</v>
      </c>
    </row>
    <row r="52" spans="1:9" x14ac:dyDescent="0.25">
      <c r="A52" s="2"/>
      <c r="B52" s="3"/>
      <c r="C52" s="4" t="s">
        <v>21</v>
      </c>
      <c r="D52" s="17">
        <v>0</v>
      </c>
      <c r="E52" s="18">
        <v>97500</v>
      </c>
      <c r="F52" s="18">
        <v>97500</v>
      </c>
      <c r="G52" s="18">
        <v>83235.03</v>
      </c>
      <c r="H52" s="18">
        <v>83235.03</v>
      </c>
      <c r="I52" s="18">
        <v>14264.97</v>
      </c>
    </row>
    <row r="53" spans="1:9" x14ac:dyDescent="0.25">
      <c r="A53" s="2"/>
      <c r="B53" s="19" t="s">
        <v>22</v>
      </c>
      <c r="C53" s="20"/>
      <c r="D53" s="7">
        <f>SUM(D54:D60)</f>
        <v>3313543</v>
      </c>
      <c r="E53" s="7">
        <f t="shared" ref="E53:I53" si="4">SUM(E54:E60)</f>
        <v>-108000</v>
      </c>
      <c r="F53" s="7">
        <f t="shared" si="4"/>
        <v>3205543</v>
      </c>
      <c r="G53" s="7">
        <f t="shared" si="4"/>
        <v>0</v>
      </c>
      <c r="H53" s="7">
        <f t="shared" si="4"/>
        <v>0</v>
      </c>
      <c r="I53" s="7">
        <f t="shared" si="4"/>
        <v>3205543</v>
      </c>
    </row>
    <row r="54" spans="1:9" x14ac:dyDescent="0.25">
      <c r="A54" s="2"/>
      <c r="B54" s="3"/>
      <c r="C54" s="4" t="s">
        <v>23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</row>
    <row r="55" spans="1:9" ht="23.25" x14ac:dyDescent="0.25">
      <c r="A55" s="2"/>
      <c r="B55" s="3"/>
      <c r="C55" s="4" t="s">
        <v>24</v>
      </c>
      <c r="D55" s="18">
        <v>3313543</v>
      </c>
      <c r="E55" s="18">
        <v>-108000</v>
      </c>
      <c r="F55" s="18">
        <v>3205543</v>
      </c>
      <c r="G55" s="17">
        <v>0</v>
      </c>
      <c r="H55" s="17">
        <v>0</v>
      </c>
      <c r="I55" s="18">
        <v>3205543</v>
      </c>
    </row>
    <row r="56" spans="1:9" x14ac:dyDescent="0.25">
      <c r="A56" s="2"/>
      <c r="B56" s="3"/>
      <c r="C56" s="4" t="s">
        <v>25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</row>
    <row r="57" spans="1:9" ht="23.25" x14ac:dyDescent="0.25">
      <c r="A57" s="2"/>
      <c r="B57" s="3"/>
      <c r="C57" s="4" t="s">
        <v>26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</row>
    <row r="58" spans="1:9" x14ac:dyDescent="0.25">
      <c r="A58" s="2"/>
      <c r="B58" s="3"/>
      <c r="C58" s="4" t="s">
        <v>27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</row>
    <row r="59" spans="1:9" x14ac:dyDescent="0.25">
      <c r="A59" s="2"/>
      <c r="B59" s="3"/>
      <c r="C59" s="4" t="s">
        <v>28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</row>
    <row r="60" spans="1:9" x14ac:dyDescent="0.25">
      <c r="A60" s="2"/>
      <c r="B60" s="3"/>
      <c r="C60" s="4" t="s">
        <v>29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</row>
    <row r="61" spans="1:9" x14ac:dyDescent="0.25">
      <c r="A61" s="2"/>
      <c r="B61" s="19" t="s">
        <v>30</v>
      </c>
      <c r="C61" s="20"/>
      <c r="D61" s="10">
        <f>SUM(D62:D70)</f>
        <v>0</v>
      </c>
      <c r="E61" s="10">
        <f t="shared" ref="E61:I61" si="5">SUM(E62:E70)</f>
        <v>0</v>
      </c>
      <c r="F61" s="10">
        <f t="shared" si="5"/>
        <v>0</v>
      </c>
      <c r="G61" s="10">
        <f t="shared" si="5"/>
        <v>0</v>
      </c>
      <c r="H61" s="10">
        <f t="shared" si="5"/>
        <v>0</v>
      </c>
      <c r="I61" s="10">
        <f t="shared" si="5"/>
        <v>0</v>
      </c>
    </row>
    <row r="62" spans="1:9" ht="23.25" x14ac:dyDescent="0.25">
      <c r="A62" s="2"/>
      <c r="B62" s="3"/>
      <c r="C62" s="4" t="s">
        <v>31</v>
      </c>
      <c r="D62" s="8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</row>
    <row r="63" spans="1:9" ht="23.25" x14ac:dyDescent="0.25">
      <c r="A63" s="2"/>
      <c r="B63" s="3"/>
      <c r="C63" s="4" t="s">
        <v>32</v>
      </c>
      <c r="D63" s="8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</row>
    <row r="64" spans="1:9" x14ac:dyDescent="0.25">
      <c r="A64" s="2"/>
      <c r="B64" s="3"/>
      <c r="C64" s="4" t="s">
        <v>33</v>
      </c>
      <c r="D64" s="8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</row>
    <row r="65" spans="1:9" ht="23.25" x14ac:dyDescent="0.25">
      <c r="A65" s="2"/>
      <c r="B65" s="3"/>
      <c r="C65" s="4" t="s">
        <v>34</v>
      </c>
      <c r="D65" s="8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</row>
    <row r="66" spans="1:9" x14ac:dyDescent="0.25">
      <c r="A66" s="2"/>
      <c r="B66" s="3"/>
      <c r="C66" s="4" t="s">
        <v>35</v>
      </c>
      <c r="D66" s="8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</row>
    <row r="67" spans="1:9" x14ac:dyDescent="0.25">
      <c r="A67" s="2"/>
      <c r="B67" s="3"/>
      <c r="C67" s="4" t="s">
        <v>36</v>
      </c>
      <c r="D67" s="8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</row>
    <row r="68" spans="1:9" x14ac:dyDescent="0.25">
      <c r="A68" s="2"/>
      <c r="B68" s="3"/>
      <c r="C68" s="4" t="s">
        <v>37</v>
      </c>
      <c r="D68" s="8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</row>
    <row r="69" spans="1:9" x14ac:dyDescent="0.25">
      <c r="A69" s="2"/>
      <c r="B69" s="3"/>
      <c r="C69" s="4" t="s">
        <v>38</v>
      </c>
      <c r="D69" s="8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</row>
    <row r="70" spans="1:9" ht="23.25" x14ac:dyDescent="0.25">
      <c r="A70" s="2"/>
      <c r="B70" s="3"/>
      <c r="C70" s="4" t="s">
        <v>39</v>
      </c>
      <c r="D70" s="8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</row>
    <row r="71" spans="1:9" x14ac:dyDescent="0.25">
      <c r="A71" s="2"/>
      <c r="B71" s="19" t="s">
        <v>40</v>
      </c>
      <c r="C71" s="20"/>
      <c r="D71" s="10">
        <f>+D72+D73+D74+D75</f>
        <v>0</v>
      </c>
      <c r="E71" s="10">
        <f t="shared" ref="E71:I71" si="6">+E72+E73+E74+E75</f>
        <v>0</v>
      </c>
      <c r="F71" s="10">
        <f t="shared" si="6"/>
        <v>0</v>
      </c>
      <c r="G71" s="10">
        <f t="shared" si="6"/>
        <v>0</v>
      </c>
      <c r="H71" s="10">
        <f t="shared" si="6"/>
        <v>0</v>
      </c>
      <c r="I71" s="10">
        <f t="shared" si="6"/>
        <v>0</v>
      </c>
    </row>
    <row r="72" spans="1:9" ht="23.25" x14ac:dyDescent="0.25">
      <c r="A72" s="2"/>
      <c r="B72" s="3"/>
      <c r="C72" s="4" t="s">
        <v>41</v>
      </c>
      <c r="D72" s="8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</row>
    <row r="73" spans="1:9" ht="34.5" x14ac:dyDescent="0.25">
      <c r="A73" s="2"/>
      <c r="B73" s="3"/>
      <c r="C73" s="4" t="s">
        <v>42</v>
      </c>
      <c r="D73" s="8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</row>
    <row r="74" spans="1:9" ht="23.25" x14ac:dyDescent="0.25">
      <c r="A74" s="2"/>
      <c r="B74" s="3"/>
      <c r="C74" s="4" t="s">
        <v>43</v>
      </c>
      <c r="D74" s="8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</row>
    <row r="75" spans="1:9" ht="23.25" x14ac:dyDescent="0.25">
      <c r="A75" s="2"/>
      <c r="B75" s="3"/>
      <c r="C75" s="4" t="s">
        <v>44</v>
      </c>
      <c r="D75" s="8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</row>
    <row r="76" spans="1:9" x14ac:dyDescent="0.25">
      <c r="A76" s="12"/>
      <c r="B76" s="12"/>
      <c r="C76" s="12"/>
      <c r="D76" s="15"/>
      <c r="E76" s="16"/>
      <c r="F76" s="16"/>
      <c r="G76" s="16"/>
      <c r="H76" s="16"/>
      <c r="I76" s="16"/>
    </row>
    <row r="77" spans="1:9" x14ac:dyDescent="0.25">
      <c r="A77" s="19" t="s">
        <v>46</v>
      </c>
      <c r="B77" s="21"/>
      <c r="C77" s="20"/>
      <c r="D77" s="5">
        <f>+D43+D9</f>
        <v>6604743.4199999999</v>
      </c>
      <c r="E77" s="5">
        <f t="shared" ref="E77:I77" si="7">+E43+E9</f>
        <v>137500</v>
      </c>
      <c r="F77" s="5">
        <f t="shared" si="7"/>
        <v>6742243.4199999999</v>
      </c>
      <c r="G77" s="5">
        <f t="shared" si="7"/>
        <v>1558247.4300000002</v>
      </c>
      <c r="H77" s="5">
        <f t="shared" si="7"/>
        <v>1558247.4300000002</v>
      </c>
      <c r="I77" s="5">
        <f t="shared" si="7"/>
        <v>5183995.99</v>
      </c>
    </row>
  </sheetData>
  <mergeCells count="20">
    <mergeCell ref="B19:C19"/>
    <mergeCell ref="A1:I1"/>
    <mergeCell ref="A2:I2"/>
    <mergeCell ref="A3:I3"/>
    <mergeCell ref="A4:I4"/>
    <mergeCell ref="A5:I5"/>
    <mergeCell ref="A6:I6"/>
    <mergeCell ref="A7:C8"/>
    <mergeCell ref="D7:H7"/>
    <mergeCell ref="I7:I8"/>
    <mergeCell ref="A9:C9"/>
    <mergeCell ref="B10:C10"/>
    <mergeCell ref="B71:C71"/>
    <mergeCell ref="A77:C77"/>
    <mergeCell ref="B27:C27"/>
    <mergeCell ref="B37:C37"/>
    <mergeCell ref="A43:C43"/>
    <mergeCell ref="B44:C44"/>
    <mergeCell ref="B53:C53"/>
    <mergeCell ref="B61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Clasificación Funcional (Finali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</dc:creator>
  <cp:lastModifiedBy>Admin</cp:lastModifiedBy>
  <dcterms:created xsi:type="dcterms:W3CDTF">2015-06-05T18:19:34Z</dcterms:created>
  <dcterms:modified xsi:type="dcterms:W3CDTF">2023-07-18T17:26:19Z</dcterms:modified>
</cp:coreProperties>
</file>